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2870" windowHeight="8670" tabRatio="630" activeTab="0"/>
  </bookViews>
  <sheets>
    <sheet name="시도별(2016년)" sheetId="1" r:id="rId1"/>
  </sheets>
  <externalReferences>
    <externalReference r:id="rId4"/>
  </externalReferences>
  <definedNames>
    <definedName name="_xlnm.Print_Area" localSheetId="0">'시도별(2016년)'!$A$1:$AD$30</definedName>
    <definedName name="주거형태">#REF!</definedName>
  </definedNames>
  <calcPr fullCalcOnLoad="1"/>
</workbook>
</file>

<file path=xl/sharedStrings.xml><?xml version="1.0" encoding="utf-8"?>
<sst xmlns="http://schemas.openxmlformats.org/spreadsheetml/2006/main" count="58" uniqueCount="54">
  <si>
    <t>계</t>
  </si>
  <si>
    <t>총아동
발생수</t>
  </si>
  <si>
    <t>귀가및
연고자
인 도</t>
  </si>
  <si>
    <t>요보호아동의 발생원인</t>
  </si>
  <si>
    <t>성별</t>
  </si>
  <si>
    <t>조치내용</t>
  </si>
  <si>
    <t>미아</t>
  </si>
  <si>
    <t>학대</t>
  </si>
  <si>
    <t>부모
사망</t>
  </si>
  <si>
    <t>부모
질병</t>
  </si>
  <si>
    <t>부모
이혼
등</t>
  </si>
  <si>
    <t>남</t>
  </si>
  <si>
    <t>여</t>
  </si>
  <si>
    <t>비장애</t>
  </si>
  <si>
    <t>장애</t>
  </si>
  <si>
    <t>가정보호</t>
  </si>
  <si>
    <t>소계</t>
  </si>
  <si>
    <t>일시
보호
시설</t>
  </si>
  <si>
    <t>장애
아동
시설</t>
  </si>
  <si>
    <t>공동
생활
가정</t>
  </si>
  <si>
    <t>소년
소녀
가정</t>
  </si>
  <si>
    <t>입양</t>
  </si>
  <si>
    <t>가정
위탁</t>
  </si>
  <si>
    <t>기아</t>
  </si>
  <si>
    <t>부모
빈곤,
실직</t>
  </si>
  <si>
    <t>시설입소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</si>
  <si>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</si>
  <si>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</si>
  <si>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</si>
  <si>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</si>
  <si>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</si>
  <si>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</si>
  <si>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</si>
  <si>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</si>
  <si>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</si>
  <si>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</si>
  <si>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전북</t>
  </si>
  <si>
    <t>전남</t>
  </si>
  <si>
    <t>경북</t>
  </si>
  <si>
    <t>경남</t>
  </si>
  <si>
    <t>제주</t>
  </si>
  <si>
    <t>구분
시·도</t>
  </si>
  <si>
    <t>합 계</t>
  </si>
  <si>
    <t>충남</t>
  </si>
  <si>
    <t>입양
전 
위탁</t>
  </si>
  <si>
    <t>양육
시설 
등</t>
  </si>
  <si>
    <t>2016년  요보호아동 발생 및 보호조치현황</t>
  </si>
  <si>
    <t>세종</t>
  </si>
  <si>
    <t>(단위 : 명)</t>
  </si>
  <si>
    <t>○ 대상 : 17개 시도</t>
  </si>
  <si>
    <t>(2016.1.1.~2016.12.31.)</t>
  </si>
  <si>
    <t>미혼모·부
(혼외자
포함)</t>
  </si>
  <si>
    <t>비행,
가출,
부랑</t>
  </si>
  <si>
    <t>장애여부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</si>
</sst>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00\-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yy&quot;-&quot;m&quot;-&quot;d"/>
    <numFmt numFmtId="184" formatCode="yy&quot;-&quot;m&quot;-&quot;d;@"/>
    <numFmt numFmtId="185" formatCode="#,##0;[Red]#,##0"/>
    <numFmt numFmtId="186" formatCode="yyyy&quot;-&quot;m&quot;-&quot;d"/>
    <numFmt numFmtId="187" formatCode="#&quot;개소&quot;"/>
    <numFmt numFmtId="188" formatCode="mm&quot;월&quot;\ dd&quot;일&quot;"/>
    <numFmt numFmtId="189" formatCode="yyyy&quot;년&quot;\ m&quot;월&quot;\ d&quot;일&quot;"/>
    <numFmt numFmtId="190" formatCode="#,##0.000_ "/>
    <numFmt numFmtId="191" formatCode="0.00_);[Red]\(0.00\)"/>
    <numFmt numFmtId="192" formatCode="0.000_);[Red]\(0.000\)"/>
    <numFmt numFmtId="193" formatCode="yyyy&quot;년&quot;\ m&quot;월&quot;;@"/>
    <numFmt numFmtId="194" formatCode="_-* #,##0.00_-;\-* #,##0.00_-;_-* &quot;-&quot;_-;_-@_-"/>
    <numFmt numFmtId="195" formatCode="0.0_ "/>
    <numFmt numFmtId="196" formatCode="00.00.00"/>
    <numFmt numFmtId="197" formatCode="0.00_ "/>
    <numFmt numFmtId="198" formatCode="0;[Red]0"/>
    <numFmt numFmtId="199" formatCode="#,##0_ ;[Red]\-#,##0\ "/>
    <numFmt numFmtId="200" formatCode="_ * #,##0_ ;_ * &quot;₩&quot;\!\-#,##0_ ;_ * &quot;-&quot;_ ;_ @_ "/>
    <numFmt numFmtId="201" formatCode="[$€-2]\ #,##0.00_);[Red]\([$€-2]\ #,##0.00\)"/>
    <numFmt numFmtId="202" formatCode="_-* #,##0.0_-;\-* #,##0.0_-;_-* &quot;-&quot;_-;_-@_-"/>
    <numFmt numFmtId="203" formatCode="_ * #,##0_ ;_ * \-#,##0_ ;_ * &quot;-&quot;_ ;_ @_ "/>
    <numFmt numFmtId="204" formatCode="_ * #,##0.00_ ;_ * \-#,##0.00_ ;_ * &quot;-&quot;??_ ;_ @_ "/>
    <numFmt numFmtId="205" formatCode="_-* #,##0.00\ &quot;DM&quot;_-;\-* #,##0.00\ &quot;DM&quot;_-;_-* &quot;-&quot;??\ &quot;DM&quot;_-;_-@_-"/>
    <numFmt numFmtId="206" formatCode="0.0000000000%"/>
    <numFmt numFmtId="207" formatCode="&quot;₩&quot;#,##0.00;&quot;₩&quot;&quot;₩&quot;&quot;₩&quot;&quot;₩&quot;&quot;₩&quot;&quot;₩&quot;\-#,##0.00"/>
    <numFmt numFmtId="208" formatCode="&quot;₩&quot;#,##0.00;[Red]&quot;₩&quot;&quot;₩&quot;&quot;₩&quot;&quot;₩&quot;&quot;₩&quot;&quot;₩&quot;\-#,##0.00"/>
    <numFmt numFmtId="209" formatCode="#,###_ ;[Red]\-#,###\ "/>
    <numFmt numFmtId="210" formatCode="#,###_ ;[Red]&quot;▽&quot;#,###\ "/>
    <numFmt numFmtId="211" formatCode="#,##0_);[Red]\(#,##0\)"/>
    <numFmt numFmtId="212" formatCode="[$-412]yyyy&quot;년&quot;\ m&quot;월&quot;\ d&quot;일&quot;\ dddd"/>
    <numFmt numFmtId="213" formatCode="[$-412]AM/PM\ h:mm:ss"/>
    <numFmt numFmtId="214" formatCode="0.0_);[Red]\(0.0\)"/>
    <numFmt numFmtId="215" formatCode="[$-F800]dddd\,\ mmmm\ dd\,\ yyyy"/>
    <numFmt numFmtId="216" formatCode="#,##0.0_ "/>
    <numFmt numFmtId="217" formatCode="#,##0.00_ "/>
    <numFmt numFmtId="218" formatCode="0.0%"/>
  </numFmts>
  <fonts count="66">
    <font>
      <sz val="11"/>
      <name val="돋움"/>
      <family val="3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sz val="14"/>
      <name val="뼻뮝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8"/>
      <name val="돋움"/>
      <family val="3"/>
    </font>
    <font>
      <b/>
      <u val="single"/>
      <sz val="20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0"/>
      <name val="돋움"/>
      <family val="3"/>
    </font>
    <font>
      <sz val="10"/>
      <color indexed="8"/>
      <name val="맑은 고딕"/>
      <family val="3"/>
    </font>
    <font>
      <b/>
      <sz val="11"/>
      <name val="돋움"/>
      <family val="3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4"/>
      <color indexed="9"/>
      <name val="돋움"/>
      <family val="3"/>
    </font>
    <font>
      <sz val="20"/>
      <color indexed="9"/>
      <name val="돋움"/>
      <family val="3"/>
    </font>
    <font>
      <b/>
      <sz val="11"/>
      <color indexed="10"/>
      <name val="돋움"/>
      <family val="3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4"/>
      <color theme="0"/>
      <name val="돋움"/>
      <family val="3"/>
    </font>
    <font>
      <sz val="20"/>
      <color theme="0"/>
      <name val="돋움"/>
      <family val="3"/>
    </font>
    <font>
      <b/>
      <sz val="11"/>
      <color rgb="FFFF0000"/>
      <name val="돋움"/>
      <family val="3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1" borderId="3" applyNumberFormat="0" applyBorder="0" applyAlignment="0" applyProtection="0"/>
    <xf numFmtId="207" fontId="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30" borderId="5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3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6" fillId="0" borderId="0">
      <alignment/>
      <protection/>
    </xf>
    <xf numFmtId="0" fontId="60" fillId="28" borderId="12" applyNumberFormat="0" applyAlignment="0" applyProtection="0"/>
    <xf numFmtId="205" fontId="0" fillId="0" borderId="0" applyFont="0" applyFill="0" applyBorder="0" applyAlignment="0" applyProtection="0"/>
    <xf numFmtId="20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211" fontId="0" fillId="0" borderId="0" xfId="0" applyNumberFormat="1" applyFont="1" applyFill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211" fontId="20" fillId="36" borderId="15" xfId="74" applyNumberFormat="1" applyFont="1" applyFill="1" applyBorder="1" applyAlignment="1" applyProtection="1">
      <alignment horizontal="right" vertical="center"/>
      <protection/>
    </xf>
    <xf numFmtId="211" fontId="20" fillId="35" borderId="1" xfId="74" applyNumberFormat="1" applyFont="1" applyFill="1" applyBorder="1" applyAlignment="1" applyProtection="1">
      <alignment horizontal="right" vertical="center"/>
      <protection/>
    </xf>
    <xf numFmtId="211" fontId="20" fillId="36" borderId="16" xfId="74" applyNumberFormat="1" applyFont="1" applyFill="1" applyBorder="1" applyAlignment="1" applyProtection="1">
      <alignment horizontal="right" vertical="center"/>
      <protection/>
    </xf>
    <xf numFmtId="211" fontId="64" fillId="35" borderId="17" xfId="74" applyNumberFormat="1" applyFont="1" applyFill="1" applyBorder="1" applyAlignment="1" applyProtection="1">
      <alignment horizontal="right" vertical="center"/>
      <protection/>
    </xf>
    <xf numFmtId="211" fontId="20" fillId="35" borderId="17" xfId="74" applyNumberFormat="1" applyFont="1" applyFill="1" applyBorder="1" applyAlignment="1" applyProtection="1">
      <alignment horizontal="right" vertical="center"/>
      <protection/>
    </xf>
    <xf numFmtId="211" fontId="20" fillId="37" borderId="17" xfId="74" applyNumberFormat="1" applyFont="1" applyFill="1" applyBorder="1" applyAlignment="1" applyProtection="1">
      <alignment horizontal="right" vertical="center"/>
      <protection/>
    </xf>
    <xf numFmtId="211" fontId="20" fillId="37" borderId="18" xfId="74" applyNumberFormat="1" applyFont="1" applyFill="1" applyBorder="1" applyAlignment="1" applyProtection="1">
      <alignment horizontal="right" vertical="center"/>
      <protection/>
    </xf>
    <xf numFmtId="211" fontId="20" fillId="35" borderId="19" xfId="74" applyNumberFormat="1" applyFont="1" applyFill="1" applyBorder="1" applyAlignment="1" applyProtection="1">
      <alignment horizontal="right" vertical="center"/>
      <protection/>
    </xf>
    <xf numFmtId="211" fontId="64" fillId="36" borderId="20" xfId="74" applyNumberFormat="1" applyFont="1" applyFill="1" applyBorder="1" applyAlignment="1" applyProtection="1">
      <alignment horizontal="right" vertical="center"/>
      <protection/>
    </xf>
    <xf numFmtId="211" fontId="65" fillId="37" borderId="21" xfId="74" applyNumberFormat="1" applyFont="1" applyFill="1" applyBorder="1" applyAlignment="1" applyProtection="1">
      <alignment horizontal="right" vertical="center"/>
      <protection/>
    </xf>
    <xf numFmtId="211" fontId="65" fillId="37" borderId="22" xfId="74" applyNumberFormat="1" applyFont="1" applyFill="1" applyBorder="1" applyAlignment="1" applyProtection="1">
      <alignment horizontal="right" vertical="center"/>
      <protection/>
    </xf>
    <xf numFmtId="211" fontId="65" fillId="36" borderId="23" xfId="74" applyNumberFormat="1" applyFont="1" applyFill="1" applyBorder="1" applyAlignment="1" applyProtection="1">
      <alignment horizontal="right" vertical="center"/>
      <protection/>
    </xf>
    <xf numFmtId="211" fontId="65" fillId="0" borderId="24" xfId="74" applyNumberFormat="1" applyFont="1" applyBorder="1" applyAlignment="1" applyProtection="1">
      <alignment horizontal="right" vertical="center"/>
      <protection/>
    </xf>
    <xf numFmtId="211" fontId="65" fillId="0" borderId="25" xfId="74" applyNumberFormat="1" applyFont="1" applyBorder="1" applyAlignment="1" applyProtection="1">
      <alignment horizontal="right" vertical="center"/>
      <protection/>
    </xf>
    <xf numFmtId="211" fontId="65" fillId="0" borderId="26" xfId="74" applyNumberFormat="1" applyFont="1" applyBorder="1" applyAlignment="1" applyProtection="1">
      <alignment horizontal="right" vertical="center"/>
      <protection/>
    </xf>
    <xf numFmtId="211" fontId="65" fillId="0" borderId="27" xfId="74" applyNumberFormat="1" applyFont="1" applyBorder="1" applyAlignment="1" applyProtection="1">
      <alignment horizontal="right" vertical="center"/>
      <protection/>
    </xf>
    <xf numFmtId="0" fontId="65" fillId="0" borderId="28" xfId="0" applyFont="1" applyBorder="1" applyAlignment="1" applyProtection="1">
      <alignment vertical="center"/>
      <protection locked="0"/>
    </xf>
    <xf numFmtId="211" fontId="65" fillId="0" borderId="24" xfId="74" applyNumberFormat="1" applyFont="1" applyBorder="1" applyAlignment="1" applyProtection="1">
      <alignment horizontal="right" vertical="center"/>
      <protection locked="0"/>
    </xf>
    <xf numFmtId="211" fontId="65" fillId="0" borderId="25" xfId="74" applyNumberFormat="1" applyFont="1" applyBorder="1" applyAlignment="1" applyProtection="1">
      <alignment horizontal="right" vertical="center"/>
      <protection locked="0"/>
    </xf>
    <xf numFmtId="211" fontId="65" fillId="0" borderId="26" xfId="74" applyNumberFormat="1" applyFont="1" applyBorder="1" applyAlignment="1" applyProtection="1">
      <alignment horizontal="right" vertical="center"/>
      <protection locked="0"/>
    </xf>
    <xf numFmtId="211" fontId="65" fillId="0" borderId="27" xfId="74" applyNumberFormat="1" applyFont="1" applyBorder="1" applyAlignment="1" applyProtection="1">
      <alignment horizontal="right" vertical="center"/>
      <protection locked="0"/>
    </xf>
    <xf numFmtId="211" fontId="65" fillId="0" borderId="29" xfId="74" applyNumberFormat="1" applyFont="1" applyBorder="1" applyAlignment="1" applyProtection="1">
      <alignment horizontal="right" vertical="center"/>
      <protection locked="0"/>
    </xf>
    <xf numFmtId="211" fontId="64" fillId="36" borderId="30" xfId="74" applyNumberFormat="1" applyFont="1" applyFill="1" applyBorder="1" applyAlignment="1" applyProtection="1">
      <alignment horizontal="right" vertical="center"/>
      <protection/>
    </xf>
    <xf numFmtId="211" fontId="65" fillId="0" borderId="31" xfId="74" applyNumberFormat="1" applyFont="1" applyBorder="1" applyAlignment="1" applyProtection="1">
      <alignment horizontal="right" vertical="center"/>
      <protection locked="0"/>
    </xf>
    <xf numFmtId="211" fontId="65" fillId="0" borderId="32" xfId="74" applyNumberFormat="1" applyFont="1" applyBorder="1" applyAlignment="1" applyProtection="1">
      <alignment horizontal="right" vertical="center"/>
      <protection locked="0"/>
    </xf>
    <xf numFmtId="211" fontId="65" fillId="0" borderId="33" xfId="74" applyNumberFormat="1" applyFont="1" applyBorder="1" applyAlignment="1" applyProtection="1">
      <alignment horizontal="right" vertical="center"/>
      <protection locked="0"/>
    </xf>
    <xf numFmtId="211" fontId="65" fillId="0" borderId="32" xfId="74" applyNumberFormat="1" applyFont="1" applyBorder="1" applyAlignment="1" applyProtection="1">
      <alignment horizontal="right" vertical="center"/>
      <protection/>
    </xf>
    <xf numFmtId="211" fontId="65" fillId="37" borderId="32" xfId="74" applyNumberFormat="1" applyFont="1" applyFill="1" applyBorder="1" applyAlignment="1" applyProtection="1">
      <alignment horizontal="right" vertical="center"/>
      <protection/>
    </xf>
    <xf numFmtId="0" fontId="65" fillId="0" borderId="34" xfId="0" applyFont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211" fontId="65" fillId="36" borderId="35" xfId="74" applyNumberFormat="1" applyFont="1" applyFill="1" applyBorder="1" applyAlignment="1" applyProtection="1">
      <alignment horizontal="right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211" fontId="65" fillId="37" borderId="37" xfId="74" applyNumberFormat="1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211" fontId="21" fillId="0" borderId="39" xfId="74" applyNumberFormat="1" applyFont="1" applyBorder="1" applyAlignment="1" applyProtection="1">
      <alignment horizontal="right" vertical="center"/>
      <protection/>
    </xf>
    <xf numFmtId="211" fontId="21" fillId="0" borderId="21" xfId="74" applyNumberFormat="1" applyFont="1" applyBorder="1" applyAlignment="1" applyProtection="1">
      <alignment horizontal="right" vertical="center"/>
      <protection/>
    </xf>
    <xf numFmtId="211" fontId="21" fillId="0" borderId="22" xfId="74" applyNumberFormat="1" applyFont="1" applyBorder="1" applyAlignment="1" applyProtection="1">
      <alignment horizontal="right" vertical="center"/>
      <protection/>
    </xf>
    <xf numFmtId="211" fontId="21" fillId="0" borderId="40" xfId="74" applyNumberFormat="1" applyFont="1" applyBorder="1" applyAlignment="1" applyProtection="1">
      <alignment horizontal="right" vertical="center"/>
      <protection/>
    </xf>
    <xf numFmtId="211" fontId="21" fillId="0" borderId="4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11" fontId="65" fillId="0" borderId="42" xfId="74" applyNumberFormat="1" applyFont="1" applyBorder="1" applyAlignment="1" applyProtection="1">
      <alignment horizontal="right" vertical="center"/>
      <protection/>
    </xf>
    <xf numFmtId="211" fontId="21" fillId="0" borderId="25" xfId="74" applyNumberFormat="1" applyFont="1" applyBorder="1" applyAlignment="1" applyProtection="1">
      <alignment horizontal="right" vertical="center"/>
      <protection/>
    </xf>
    <xf numFmtId="211" fontId="21" fillId="0" borderId="26" xfId="74" applyNumberFormat="1" applyFont="1" applyBorder="1" applyAlignment="1" applyProtection="1">
      <alignment horizontal="right" vertical="center"/>
      <protection/>
    </xf>
    <xf numFmtId="211" fontId="21" fillId="0" borderId="27" xfId="74" applyNumberFormat="1" applyFont="1" applyBorder="1" applyAlignment="1" applyProtection="1">
      <alignment horizontal="right" vertical="center"/>
      <protection/>
    </xf>
    <xf numFmtId="211" fontId="21" fillId="0" borderId="28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38" borderId="43" xfId="0" applyFont="1" applyFill="1" applyBorder="1" applyAlignment="1" applyProtection="1">
      <alignment horizontal="center" vertical="center"/>
      <protection/>
    </xf>
    <xf numFmtId="0" fontId="0" fillId="38" borderId="44" xfId="0" applyFont="1" applyFill="1" applyBorder="1" applyAlignment="1" applyProtection="1">
      <alignment horizontal="center" vertical="center"/>
      <protection/>
    </xf>
    <xf numFmtId="0" fontId="0" fillId="38" borderId="45" xfId="0" applyFont="1" applyFill="1" applyBorder="1" applyAlignment="1" applyProtection="1">
      <alignment horizontal="center" vertical="center"/>
      <protection/>
    </xf>
    <xf numFmtId="0" fontId="0" fillId="38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0" fillId="38" borderId="48" xfId="0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/>
    </xf>
    <xf numFmtId="0" fontId="0" fillId="38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/>
    </xf>
    <xf numFmtId="0" fontId="0" fillId="38" borderId="4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38" borderId="46" xfId="0" applyFont="1" applyFill="1" applyBorder="1" applyAlignment="1" applyProtection="1">
      <alignment horizontal="center" vertical="center"/>
      <protection/>
    </xf>
    <xf numFmtId="0" fontId="0" fillId="38" borderId="43" xfId="0" applyFill="1" applyBorder="1" applyAlignment="1" applyProtection="1">
      <alignment horizontal="center" vertical="center"/>
      <protection/>
    </xf>
    <xf numFmtId="0" fontId="19" fillId="38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/>
    </xf>
    <xf numFmtId="0" fontId="0" fillId="38" borderId="57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19" fillId="38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/>
    </xf>
    <xf numFmtId="0" fontId="0" fillId="38" borderId="5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8" borderId="26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17" fillId="38" borderId="26" xfId="0" applyFont="1" applyFill="1" applyBorder="1" applyAlignment="1" applyProtection="1">
      <alignment horizontal="center" vertical="center" wrapText="1"/>
      <protection/>
    </xf>
    <xf numFmtId="0" fontId="0" fillId="38" borderId="2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38" borderId="55" xfId="0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0" fillId="38" borderId="28" xfId="0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/>
    </xf>
    <xf numFmtId="0" fontId="0" fillId="38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38" borderId="27" xfId="0" applyFont="1" applyFill="1" applyBorder="1" applyAlignment="1" applyProtection="1">
      <alignment horizontal="center" vertical="center"/>
      <protection/>
    </xf>
    <xf numFmtId="0" fontId="0" fillId="38" borderId="24" xfId="0" applyFont="1" applyFill="1" applyBorder="1" applyAlignment="1" applyProtection="1">
      <alignment horizontal="center" vertical="center"/>
      <protection/>
    </xf>
    <xf numFmtId="0" fontId="0" fillId="38" borderId="6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/>
    </xf>
    <xf numFmtId="0" fontId="0" fillId="38" borderId="26" xfId="0" applyFill="1" applyBorder="1" applyAlignment="1" applyProtection="1">
      <alignment horizontal="center" vertical="center" wrapText="1"/>
      <protection/>
    </xf>
  </cellXfs>
  <cellStyles count="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LIGNMENT" xfId="35"/>
    <cellStyle name="AÞ¸¶ [0]_INQUIRY ¿μ¾÷AßAø " xfId="36"/>
    <cellStyle name="AÞ¸¶_INQUIRY ¿μ¾÷AßAø " xfId="37"/>
    <cellStyle name="C￥AØ_¿μ¾÷CoE² 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1" xfId="44"/>
    <cellStyle name="Header2" xfId="45"/>
    <cellStyle name="Hyperlink_NEGS" xfId="46"/>
    <cellStyle name="Input [yellow]" xfId="47"/>
    <cellStyle name="Normal - Style1" xfId="48"/>
    <cellStyle name="Normal_ SG&amp;A Bridge " xfId="49"/>
    <cellStyle name="Œ…?æ맖?e [0.00]_laroux" xfId="50"/>
    <cellStyle name="Œ…?æ맖?e_laroux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뒤에 오는 하이퍼링크_Book1" xfId="62"/>
    <cellStyle name="똿뗦먛귟 [0.00]_PRODUCT DETAIL Q1" xfId="63"/>
    <cellStyle name="똿뗦먛귟_PRODUCT DETAIL Q1" xfId="64"/>
    <cellStyle name="메모" xfId="65"/>
    <cellStyle name="믅됞 [0.00]_PRODUCT DETAIL Q1" xfId="66"/>
    <cellStyle name="믅됞_PRODUCT DETAIL Q1" xfId="67"/>
    <cellStyle name="Percent" xfId="68"/>
    <cellStyle name="보통" xfId="69"/>
    <cellStyle name="뷭?_BOOKSHIP" xfId="70"/>
    <cellStyle name="설명 텍스트" xfId="71"/>
    <cellStyle name="셀 확인" xfId="72"/>
    <cellStyle name="Comma" xfId="73"/>
    <cellStyle name="Comma [0]" xfId="74"/>
    <cellStyle name="스타일 1" xfId="75"/>
    <cellStyle name="연결된 셀" xfId="76"/>
    <cellStyle name="Followed Hyperlink" xfId="77"/>
    <cellStyle name="요약" xfId="78"/>
    <cellStyle name="입력" xfId="79"/>
    <cellStyle name="제목" xfId="80"/>
    <cellStyle name="제목 1" xfId="81"/>
    <cellStyle name="제목 2" xfId="82"/>
    <cellStyle name="제목 3" xfId="83"/>
    <cellStyle name="제목 4" xfId="84"/>
    <cellStyle name="좋음" xfId="85"/>
    <cellStyle name="지정되지 않음" xfId="86"/>
    <cellStyle name="출력" xfId="87"/>
    <cellStyle name="콤마 [0]_1202" xfId="88"/>
    <cellStyle name="콤마_1202" xfId="89"/>
    <cellStyle name="Currency" xfId="90"/>
    <cellStyle name="Currency [0]" xfId="91"/>
    <cellStyle name="표준 2" xfId="92"/>
    <cellStyle name="표준 3" xfId="93"/>
    <cellStyle name="Hyperlink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9548;&#45380;&#49548;&#45376;&#44032;&#51221;&#48143;&#44032;&#51221;&#50948;&#53441;&#50500;&#46041;&#54788;&#54889;(&#53685;&#4422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소년소녀가정(3월)"/>
      <sheetName val="가정위탁아동(3월)"/>
      <sheetName val="신규책정"/>
      <sheetName val="보호중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90" zoomScaleNormal="90" zoomScalePageLayoutView="0" workbookViewId="0" topLeftCell="A1">
      <selection activeCell="A2" sqref="A2:AC2"/>
    </sheetView>
  </sheetViews>
  <sheetFormatPr defaultColWidth="7.5546875" defaultRowHeight="13.5"/>
  <cols>
    <col min="1" max="1" width="5.99609375" style="3" customWidth="1"/>
    <col min="2" max="2" width="6.3359375" style="3" customWidth="1"/>
    <col min="3" max="3" width="6.4453125" style="3" bestFit="1" customWidth="1"/>
    <col min="4" max="4" width="5.88671875" style="3" customWidth="1"/>
    <col min="5" max="5" width="4.88671875" style="3" customWidth="1"/>
    <col min="6" max="6" width="6.6640625" style="3" customWidth="1"/>
    <col min="7" max="7" width="4.4453125" style="3" customWidth="1"/>
    <col min="8" max="8" width="5.77734375" style="3" bestFit="1" customWidth="1"/>
    <col min="9" max="9" width="5.99609375" style="3" customWidth="1"/>
    <col min="10" max="10" width="5.77734375" style="3" bestFit="1" customWidth="1"/>
    <col min="11" max="11" width="5.21484375" style="3" customWidth="1"/>
    <col min="12" max="12" width="4.99609375" style="3" customWidth="1"/>
    <col min="13" max="13" width="5.88671875" style="3" customWidth="1"/>
    <col min="14" max="14" width="5.99609375" style="3" customWidth="1"/>
    <col min="15" max="15" width="5.88671875" style="3" customWidth="1"/>
    <col min="16" max="16" width="5.77734375" style="3" customWidth="1"/>
    <col min="17" max="17" width="6.6640625" style="3" customWidth="1"/>
    <col min="18" max="18" width="6.21484375" style="3" customWidth="1"/>
    <col min="19" max="19" width="5.21484375" style="3" customWidth="1"/>
    <col min="20" max="20" width="5.88671875" style="3" customWidth="1"/>
    <col min="21" max="21" width="5.6640625" style="3" customWidth="1"/>
    <col min="22" max="22" width="6.3359375" style="3" customWidth="1"/>
    <col min="23" max="23" width="5.77734375" style="3" customWidth="1"/>
    <col min="24" max="24" width="5.4453125" style="3" customWidth="1"/>
    <col min="25" max="25" width="5.6640625" style="3" customWidth="1"/>
    <col min="26" max="26" width="6.3359375" style="3" customWidth="1"/>
    <col min="27" max="27" width="5.3359375" style="3" customWidth="1"/>
    <col min="28" max="28" width="5.5546875" style="3" customWidth="1"/>
    <col min="29" max="29" width="5.99609375" style="3" customWidth="1"/>
    <col min="30" max="30" width="5.77734375" style="3" customWidth="1"/>
    <col min="31" max="31" width="10.77734375" style="3" customWidth="1"/>
    <col min="32" max="16384" width="7.5546875" style="3" customWidth="1"/>
  </cols>
  <sheetData>
    <row r="1" spans="1:32" ht="4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"/>
      <c r="AE1" s="7"/>
      <c r="AF1" s="7"/>
    </row>
    <row r="2" spans="1:40" ht="25.5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  <c r="AE2" s="8"/>
      <c r="AF2" s="8"/>
      <c r="AG2" s="9"/>
      <c r="AH2" s="9"/>
      <c r="AI2" s="9"/>
      <c r="AJ2" s="9"/>
      <c r="AK2" s="9"/>
      <c r="AL2" s="9"/>
      <c r="AM2" s="9"/>
      <c r="AN2" s="9"/>
    </row>
    <row r="3" spans="1:32" ht="13.5" customHeight="1">
      <c r="A3" s="90" t="s">
        <v>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2"/>
      <c r="AE3" s="7"/>
      <c r="AF3" s="7"/>
    </row>
    <row r="4" spans="1:32" ht="13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2"/>
      <c r="AE4" s="7"/>
      <c r="AF4" s="7"/>
    </row>
    <row r="5" spans="1:32" ht="15" customHeight="1">
      <c r="A5" s="91" t="s">
        <v>49</v>
      </c>
      <c r="B5" s="92"/>
      <c r="C5" s="92"/>
      <c r="D5" s="9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99" t="s">
        <v>48</v>
      </c>
      <c r="AD5" s="99"/>
      <c r="AE5" s="7"/>
      <c r="AF5" s="7"/>
    </row>
    <row r="6" spans="1:32" ht="3.75" customHeight="1">
      <c r="A6" s="1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7"/>
      <c r="AF6" s="7"/>
    </row>
    <row r="7" spans="1:32" ht="5.25" customHeight="1" thickBot="1">
      <c r="A7" s="15"/>
      <c r="B7" s="16"/>
      <c r="C7" s="16"/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1"/>
      <c r="AE7" s="7"/>
      <c r="AF7" s="7"/>
    </row>
    <row r="8" spans="1:32" ht="23.25" customHeight="1" thickBot="1">
      <c r="A8" s="70" t="s">
        <v>41</v>
      </c>
      <c r="B8" s="72" t="s">
        <v>1</v>
      </c>
      <c r="C8" s="74" t="s">
        <v>2</v>
      </c>
      <c r="D8" s="65" t="s">
        <v>3</v>
      </c>
      <c r="E8" s="76"/>
      <c r="F8" s="76"/>
      <c r="G8" s="76"/>
      <c r="H8" s="76"/>
      <c r="I8" s="76"/>
      <c r="J8" s="76"/>
      <c r="K8" s="76"/>
      <c r="L8" s="76"/>
      <c r="M8" s="77"/>
      <c r="N8" s="64" t="s">
        <v>4</v>
      </c>
      <c r="O8" s="76"/>
      <c r="P8" s="77"/>
      <c r="Q8" s="79" t="s">
        <v>53</v>
      </c>
      <c r="R8" s="76"/>
      <c r="S8" s="77"/>
      <c r="T8" s="64" t="s">
        <v>5</v>
      </c>
      <c r="U8" s="65"/>
      <c r="V8" s="65"/>
      <c r="W8" s="65"/>
      <c r="X8" s="65"/>
      <c r="Y8" s="65"/>
      <c r="Z8" s="65"/>
      <c r="AA8" s="65"/>
      <c r="AB8" s="65"/>
      <c r="AC8" s="65"/>
      <c r="AD8" s="66"/>
      <c r="AE8" s="7"/>
      <c r="AF8" s="7"/>
    </row>
    <row r="9" spans="1:32" ht="23.25" customHeight="1">
      <c r="A9" s="71"/>
      <c r="B9" s="73"/>
      <c r="C9" s="75"/>
      <c r="D9" s="87" t="s">
        <v>0</v>
      </c>
      <c r="E9" s="98" t="s">
        <v>23</v>
      </c>
      <c r="F9" s="67" t="s">
        <v>51</v>
      </c>
      <c r="G9" s="78" t="s">
        <v>6</v>
      </c>
      <c r="H9" s="67" t="s">
        <v>52</v>
      </c>
      <c r="I9" s="67" t="s">
        <v>7</v>
      </c>
      <c r="J9" s="67" t="s">
        <v>24</v>
      </c>
      <c r="K9" s="67" t="s">
        <v>8</v>
      </c>
      <c r="L9" s="67" t="s">
        <v>9</v>
      </c>
      <c r="M9" s="89" t="s">
        <v>10</v>
      </c>
      <c r="N9" s="87" t="s">
        <v>0</v>
      </c>
      <c r="O9" s="83" t="s">
        <v>11</v>
      </c>
      <c r="P9" s="85" t="s">
        <v>12</v>
      </c>
      <c r="Q9" s="87" t="s">
        <v>0</v>
      </c>
      <c r="R9" s="83" t="s">
        <v>13</v>
      </c>
      <c r="S9" s="85" t="s">
        <v>14</v>
      </c>
      <c r="T9" s="80" t="s">
        <v>0</v>
      </c>
      <c r="U9" s="102" t="s">
        <v>25</v>
      </c>
      <c r="V9" s="103"/>
      <c r="W9" s="103"/>
      <c r="X9" s="103"/>
      <c r="Y9" s="103"/>
      <c r="Z9" s="104" t="s">
        <v>15</v>
      </c>
      <c r="AA9" s="105"/>
      <c r="AB9" s="105"/>
      <c r="AC9" s="105"/>
      <c r="AD9" s="106"/>
      <c r="AE9" s="7"/>
      <c r="AF9" s="7"/>
    </row>
    <row r="10" spans="1:32" ht="12.75" customHeight="1">
      <c r="A10" s="71"/>
      <c r="B10" s="73"/>
      <c r="C10" s="75"/>
      <c r="D10" s="88"/>
      <c r="E10" s="84"/>
      <c r="F10" s="68"/>
      <c r="G10" s="68"/>
      <c r="H10" s="68"/>
      <c r="I10" s="68"/>
      <c r="J10" s="68"/>
      <c r="K10" s="68"/>
      <c r="L10" s="68"/>
      <c r="M10" s="86"/>
      <c r="N10" s="88"/>
      <c r="O10" s="84"/>
      <c r="P10" s="86"/>
      <c r="Q10" s="88"/>
      <c r="R10" s="84"/>
      <c r="S10" s="86"/>
      <c r="T10" s="81"/>
      <c r="U10" s="102" t="s">
        <v>16</v>
      </c>
      <c r="V10" s="108" t="s">
        <v>45</v>
      </c>
      <c r="W10" s="93" t="s">
        <v>17</v>
      </c>
      <c r="X10" s="93" t="s">
        <v>18</v>
      </c>
      <c r="Y10" s="93" t="s">
        <v>19</v>
      </c>
      <c r="Z10" s="96" t="s">
        <v>16</v>
      </c>
      <c r="AA10" s="95" t="s">
        <v>20</v>
      </c>
      <c r="AB10" s="96" t="s">
        <v>21</v>
      </c>
      <c r="AC10" s="93" t="s">
        <v>22</v>
      </c>
      <c r="AD10" s="100" t="s">
        <v>44</v>
      </c>
      <c r="AE10" s="7"/>
      <c r="AF10" s="7"/>
    </row>
    <row r="11" spans="1:32" ht="32.25" customHeight="1" thickBot="1">
      <c r="A11" s="71"/>
      <c r="B11" s="73"/>
      <c r="C11" s="75"/>
      <c r="D11" s="88"/>
      <c r="E11" s="84"/>
      <c r="F11" s="68"/>
      <c r="G11" s="68"/>
      <c r="H11" s="68"/>
      <c r="I11" s="68"/>
      <c r="J11" s="68"/>
      <c r="K11" s="68"/>
      <c r="L11" s="68"/>
      <c r="M11" s="86"/>
      <c r="N11" s="88"/>
      <c r="O11" s="84"/>
      <c r="P11" s="86"/>
      <c r="Q11" s="88"/>
      <c r="R11" s="84"/>
      <c r="S11" s="86"/>
      <c r="T11" s="82"/>
      <c r="U11" s="107"/>
      <c r="V11" s="94"/>
      <c r="W11" s="94"/>
      <c r="X11" s="94"/>
      <c r="Y11" s="94"/>
      <c r="Z11" s="94"/>
      <c r="AA11" s="94"/>
      <c r="AB11" s="97"/>
      <c r="AC11" s="94"/>
      <c r="AD11" s="101"/>
      <c r="AE11" s="7"/>
      <c r="AF11" s="7"/>
    </row>
    <row r="12" spans="1:32" ht="30.75" customHeight="1" thickBot="1">
      <c r="A12" s="6" t="s">
        <v>42</v>
      </c>
      <c r="B12" s="17">
        <f>C12+D12</f>
        <v>5226</v>
      </c>
      <c r="C12" s="18">
        <f>SUM(C13:C29)</f>
        <v>634</v>
      </c>
      <c r="D12" s="19">
        <f>SUM(D13:D29)</f>
        <v>4592</v>
      </c>
      <c r="E12" s="20">
        <f>SUM(E13:E29)</f>
        <v>264</v>
      </c>
      <c r="F12" s="21">
        <v>856</v>
      </c>
      <c r="G12" s="21">
        <v>10</v>
      </c>
      <c r="H12" s="21">
        <v>314</v>
      </c>
      <c r="I12" s="21">
        <v>1540</v>
      </c>
      <c r="J12" s="21">
        <v>290</v>
      </c>
      <c r="K12" s="21">
        <v>286</v>
      </c>
      <c r="L12" s="21">
        <v>126</v>
      </c>
      <c r="M12" s="21">
        <v>906</v>
      </c>
      <c r="N12" s="19">
        <f>SUM(O12:P12)</f>
        <v>4592</v>
      </c>
      <c r="O12" s="21">
        <f>SUM(O13:O29)</f>
        <v>2326</v>
      </c>
      <c r="P12" s="21">
        <f>SUM(P13:P29)</f>
        <v>2266</v>
      </c>
      <c r="Q12" s="19">
        <f>SUM(Q13:Q29)</f>
        <v>4592</v>
      </c>
      <c r="R12" s="21">
        <f>SUM(R13:R29)</f>
        <v>4374</v>
      </c>
      <c r="S12" s="21">
        <f>SUM(S13:S29)</f>
        <v>218</v>
      </c>
      <c r="T12" s="19">
        <f>SUM(U12,Z12)</f>
        <v>4592</v>
      </c>
      <c r="U12" s="22">
        <f>SUM(V12:Y12)</f>
        <v>2894</v>
      </c>
      <c r="V12" s="21">
        <f aca="true" t="shared" si="0" ref="V12:AD12">SUM(V13:V29)</f>
        <v>1736</v>
      </c>
      <c r="W12" s="21">
        <f t="shared" si="0"/>
        <v>541</v>
      </c>
      <c r="X12" s="21">
        <f t="shared" si="0"/>
        <v>12</v>
      </c>
      <c r="Y12" s="21">
        <f t="shared" si="0"/>
        <v>605</v>
      </c>
      <c r="Z12" s="23">
        <f t="shared" si="0"/>
        <v>1698</v>
      </c>
      <c r="AA12" s="21">
        <f t="shared" si="0"/>
        <v>6</v>
      </c>
      <c r="AB12" s="21">
        <f t="shared" si="0"/>
        <v>243</v>
      </c>
      <c r="AC12" s="21">
        <f t="shared" si="0"/>
        <v>1024</v>
      </c>
      <c r="AD12" s="24">
        <f t="shared" si="0"/>
        <v>425</v>
      </c>
      <c r="AE12" s="7"/>
      <c r="AF12" s="7"/>
    </row>
    <row r="13" spans="1:32" ht="25.5" customHeight="1">
      <c r="A13" s="51" t="s">
        <v>26</v>
      </c>
      <c r="B13" s="28">
        <v>1829</v>
      </c>
      <c r="C13" s="52">
        <v>302</v>
      </c>
      <c r="D13" s="25">
        <v>1527</v>
      </c>
      <c r="E13" s="53">
        <v>165</v>
      </c>
      <c r="F13" s="54">
        <v>558</v>
      </c>
      <c r="G13" s="54">
        <v>0</v>
      </c>
      <c r="H13" s="54">
        <v>272</v>
      </c>
      <c r="I13" s="54">
        <v>293</v>
      </c>
      <c r="J13" s="54">
        <v>100</v>
      </c>
      <c r="K13" s="54">
        <v>41</v>
      </c>
      <c r="L13" s="54">
        <v>4</v>
      </c>
      <c r="M13" s="55">
        <v>94</v>
      </c>
      <c r="N13" s="25">
        <v>1527</v>
      </c>
      <c r="O13" s="53">
        <v>814</v>
      </c>
      <c r="P13" s="55">
        <v>713</v>
      </c>
      <c r="Q13" s="25">
        <v>1527</v>
      </c>
      <c r="R13" s="53">
        <v>1506</v>
      </c>
      <c r="S13" s="55">
        <v>21</v>
      </c>
      <c r="T13" s="25">
        <v>1527</v>
      </c>
      <c r="U13" s="26">
        <v>924</v>
      </c>
      <c r="V13" s="54">
        <v>591</v>
      </c>
      <c r="W13" s="54">
        <v>258</v>
      </c>
      <c r="X13" s="54">
        <v>0</v>
      </c>
      <c r="Y13" s="54">
        <v>75</v>
      </c>
      <c r="Z13" s="27">
        <v>603</v>
      </c>
      <c r="AA13" s="54">
        <v>3</v>
      </c>
      <c r="AB13" s="54">
        <v>85</v>
      </c>
      <c r="AC13" s="54">
        <v>98</v>
      </c>
      <c r="AD13" s="56">
        <v>417</v>
      </c>
      <c r="AE13" s="57"/>
      <c r="AF13" s="57"/>
    </row>
    <row r="14" spans="1:32" s="47" customFormat="1" ht="25.5" customHeight="1">
      <c r="A14" s="12" t="s">
        <v>27</v>
      </c>
      <c r="B14" s="28">
        <v>184</v>
      </c>
      <c r="C14" s="29">
        <v>18</v>
      </c>
      <c r="D14" s="25">
        <v>166</v>
      </c>
      <c r="E14" s="30">
        <v>11</v>
      </c>
      <c r="F14" s="31">
        <v>12</v>
      </c>
      <c r="G14" s="31">
        <v>0</v>
      </c>
      <c r="H14" s="31">
        <v>1</v>
      </c>
      <c r="I14" s="31">
        <v>68</v>
      </c>
      <c r="J14" s="31">
        <v>9</v>
      </c>
      <c r="K14" s="31">
        <v>21</v>
      </c>
      <c r="L14" s="31">
        <v>7</v>
      </c>
      <c r="M14" s="32">
        <v>37</v>
      </c>
      <c r="N14" s="25">
        <v>166</v>
      </c>
      <c r="O14" s="30">
        <v>79</v>
      </c>
      <c r="P14" s="32">
        <v>87</v>
      </c>
      <c r="Q14" s="25">
        <v>166</v>
      </c>
      <c r="R14" s="30">
        <v>158</v>
      </c>
      <c r="S14" s="32">
        <v>8</v>
      </c>
      <c r="T14" s="25">
        <v>166</v>
      </c>
      <c r="U14" s="26">
        <v>101</v>
      </c>
      <c r="V14" s="31">
        <v>55</v>
      </c>
      <c r="W14" s="31">
        <v>6</v>
      </c>
      <c r="X14" s="31">
        <v>0</v>
      </c>
      <c r="Y14" s="31">
        <v>40</v>
      </c>
      <c r="Z14" s="27">
        <v>65</v>
      </c>
      <c r="AA14" s="31">
        <v>0</v>
      </c>
      <c r="AB14" s="31">
        <v>5</v>
      </c>
      <c r="AC14" s="31">
        <v>60</v>
      </c>
      <c r="AD14" s="33">
        <v>0</v>
      </c>
      <c r="AE14" s="46"/>
      <c r="AF14" s="46"/>
    </row>
    <row r="15" spans="1:32" s="47" customFormat="1" ht="25.5" customHeight="1">
      <c r="A15" s="12" t="s">
        <v>28</v>
      </c>
      <c r="B15" s="28">
        <v>187</v>
      </c>
      <c r="C15" s="29">
        <v>26</v>
      </c>
      <c r="D15" s="25">
        <v>161</v>
      </c>
      <c r="E15" s="30">
        <v>4</v>
      </c>
      <c r="F15" s="31">
        <v>13</v>
      </c>
      <c r="G15" s="31">
        <v>0</v>
      </c>
      <c r="H15" s="31">
        <v>16</v>
      </c>
      <c r="I15" s="31">
        <v>40</v>
      </c>
      <c r="J15" s="31">
        <v>8</v>
      </c>
      <c r="K15" s="31">
        <v>17</v>
      </c>
      <c r="L15" s="31">
        <v>24</v>
      </c>
      <c r="M15" s="32">
        <v>39</v>
      </c>
      <c r="N15" s="25">
        <v>161</v>
      </c>
      <c r="O15" s="30">
        <v>68</v>
      </c>
      <c r="P15" s="32">
        <v>93</v>
      </c>
      <c r="Q15" s="25">
        <v>161</v>
      </c>
      <c r="R15" s="30">
        <v>152</v>
      </c>
      <c r="S15" s="32">
        <v>9</v>
      </c>
      <c r="T15" s="25">
        <v>161</v>
      </c>
      <c r="U15" s="26">
        <v>113</v>
      </c>
      <c r="V15" s="31">
        <v>89</v>
      </c>
      <c r="W15" s="31">
        <v>18</v>
      </c>
      <c r="X15" s="31">
        <v>0</v>
      </c>
      <c r="Y15" s="31">
        <v>6</v>
      </c>
      <c r="Z15" s="27">
        <v>48</v>
      </c>
      <c r="AA15" s="31">
        <v>0</v>
      </c>
      <c r="AB15" s="31">
        <v>10</v>
      </c>
      <c r="AC15" s="31">
        <v>38</v>
      </c>
      <c r="AD15" s="33">
        <v>0</v>
      </c>
      <c r="AE15" s="46"/>
      <c r="AF15" s="46"/>
    </row>
    <row r="16" spans="1:32" s="47" customFormat="1" ht="25.5" customHeight="1">
      <c r="A16" s="12" t="s">
        <v>29</v>
      </c>
      <c r="B16" s="28">
        <v>242</v>
      </c>
      <c r="C16" s="29">
        <v>53</v>
      </c>
      <c r="D16" s="25">
        <v>189</v>
      </c>
      <c r="E16" s="59">
        <v>3</v>
      </c>
      <c r="F16" s="60">
        <v>30</v>
      </c>
      <c r="G16" s="60">
        <v>0</v>
      </c>
      <c r="H16" s="60">
        <v>0</v>
      </c>
      <c r="I16" s="60">
        <v>67</v>
      </c>
      <c r="J16" s="60">
        <v>18</v>
      </c>
      <c r="K16" s="60">
        <v>17</v>
      </c>
      <c r="L16" s="60">
        <v>4</v>
      </c>
      <c r="M16" s="61">
        <v>50</v>
      </c>
      <c r="N16" s="25">
        <v>189</v>
      </c>
      <c r="O16" s="59">
        <v>110</v>
      </c>
      <c r="P16" s="61">
        <v>79</v>
      </c>
      <c r="Q16" s="25">
        <v>189</v>
      </c>
      <c r="R16" s="59">
        <v>185</v>
      </c>
      <c r="S16" s="61">
        <v>4</v>
      </c>
      <c r="T16" s="25">
        <v>189</v>
      </c>
      <c r="U16" s="26">
        <v>108</v>
      </c>
      <c r="V16" s="60">
        <v>71</v>
      </c>
      <c r="W16" s="60">
        <v>28</v>
      </c>
      <c r="X16" s="60">
        <v>1</v>
      </c>
      <c r="Y16" s="60">
        <v>8</v>
      </c>
      <c r="Z16" s="27">
        <v>81</v>
      </c>
      <c r="AA16" s="60">
        <v>3</v>
      </c>
      <c r="AB16" s="60">
        <v>22</v>
      </c>
      <c r="AC16" s="60">
        <v>56</v>
      </c>
      <c r="AD16" s="62">
        <v>0</v>
      </c>
      <c r="AE16" s="46"/>
      <c r="AF16" s="46"/>
    </row>
    <row r="17" spans="1:32" s="47" customFormat="1" ht="25.5" customHeight="1">
      <c r="A17" s="12" t="s">
        <v>30</v>
      </c>
      <c r="B17" s="28">
        <v>161</v>
      </c>
      <c r="C17" s="29">
        <v>0</v>
      </c>
      <c r="D17" s="25">
        <v>161</v>
      </c>
      <c r="E17" s="30">
        <v>1</v>
      </c>
      <c r="F17" s="31">
        <v>44</v>
      </c>
      <c r="G17" s="31">
        <v>4</v>
      </c>
      <c r="H17" s="31">
        <v>1</v>
      </c>
      <c r="I17" s="31">
        <v>45</v>
      </c>
      <c r="J17" s="31">
        <v>16</v>
      </c>
      <c r="K17" s="31">
        <v>7</v>
      </c>
      <c r="L17" s="31">
        <v>5</v>
      </c>
      <c r="M17" s="32">
        <v>38</v>
      </c>
      <c r="N17" s="25">
        <v>161</v>
      </c>
      <c r="O17" s="30">
        <v>81</v>
      </c>
      <c r="P17" s="32">
        <v>80</v>
      </c>
      <c r="Q17" s="25">
        <v>161</v>
      </c>
      <c r="R17" s="30">
        <v>142</v>
      </c>
      <c r="S17" s="32">
        <v>19</v>
      </c>
      <c r="T17" s="25">
        <v>161</v>
      </c>
      <c r="U17" s="26">
        <v>119</v>
      </c>
      <c r="V17" s="31">
        <v>61</v>
      </c>
      <c r="W17" s="31">
        <v>3</v>
      </c>
      <c r="X17" s="31">
        <v>9</v>
      </c>
      <c r="Y17" s="31">
        <v>46</v>
      </c>
      <c r="Z17" s="27">
        <v>42</v>
      </c>
      <c r="AA17" s="31">
        <v>0</v>
      </c>
      <c r="AB17" s="31">
        <v>15</v>
      </c>
      <c r="AC17" s="31">
        <v>26</v>
      </c>
      <c r="AD17" s="33">
        <v>1</v>
      </c>
      <c r="AE17" s="46"/>
      <c r="AF17" s="46"/>
    </row>
    <row r="18" spans="1:32" s="47" customFormat="1" ht="25.5" customHeight="1">
      <c r="A18" s="12" t="s">
        <v>31</v>
      </c>
      <c r="B18" s="28">
        <v>91</v>
      </c>
      <c r="C18" s="29">
        <v>11</v>
      </c>
      <c r="D18" s="25">
        <v>80</v>
      </c>
      <c r="E18" s="30">
        <v>1</v>
      </c>
      <c r="F18" s="31">
        <v>11</v>
      </c>
      <c r="G18" s="31">
        <v>0</v>
      </c>
      <c r="H18" s="31">
        <v>0</v>
      </c>
      <c r="I18" s="31">
        <v>36</v>
      </c>
      <c r="J18" s="31">
        <v>2</v>
      </c>
      <c r="K18" s="31">
        <v>5</v>
      </c>
      <c r="L18" s="31">
        <v>6</v>
      </c>
      <c r="M18" s="32">
        <v>19</v>
      </c>
      <c r="N18" s="25">
        <v>80</v>
      </c>
      <c r="O18" s="30">
        <v>41</v>
      </c>
      <c r="P18" s="32">
        <v>39</v>
      </c>
      <c r="Q18" s="25">
        <v>80</v>
      </c>
      <c r="R18" s="30">
        <v>76</v>
      </c>
      <c r="S18" s="32">
        <v>4</v>
      </c>
      <c r="T18" s="25">
        <v>80</v>
      </c>
      <c r="U18" s="26">
        <v>53</v>
      </c>
      <c r="V18" s="31">
        <v>36</v>
      </c>
      <c r="W18" s="31">
        <v>5</v>
      </c>
      <c r="X18" s="31">
        <v>0</v>
      </c>
      <c r="Y18" s="31">
        <v>12</v>
      </c>
      <c r="Z18" s="27">
        <v>27</v>
      </c>
      <c r="AA18" s="31">
        <v>0</v>
      </c>
      <c r="AB18" s="31">
        <v>8</v>
      </c>
      <c r="AC18" s="31">
        <v>19</v>
      </c>
      <c r="AD18" s="33">
        <v>0</v>
      </c>
      <c r="AE18" s="46"/>
      <c r="AF18" s="46"/>
    </row>
    <row r="19" spans="1:32" s="47" customFormat="1" ht="25.5" customHeight="1">
      <c r="A19" s="12" t="s">
        <v>32</v>
      </c>
      <c r="B19" s="28">
        <v>96</v>
      </c>
      <c r="C19" s="29">
        <v>0</v>
      </c>
      <c r="D19" s="25">
        <v>96</v>
      </c>
      <c r="E19" s="30">
        <v>0</v>
      </c>
      <c r="F19" s="31">
        <v>10</v>
      </c>
      <c r="G19" s="31">
        <v>0</v>
      </c>
      <c r="H19" s="31">
        <v>0</v>
      </c>
      <c r="I19" s="31">
        <v>49</v>
      </c>
      <c r="J19" s="31">
        <v>3</v>
      </c>
      <c r="K19" s="31">
        <v>5</v>
      </c>
      <c r="L19" s="31">
        <v>3</v>
      </c>
      <c r="M19" s="32">
        <v>26</v>
      </c>
      <c r="N19" s="25">
        <v>96</v>
      </c>
      <c r="O19" s="30">
        <v>51</v>
      </c>
      <c r="P19" s="32">
        <v>45</v>
      </c>
      <c r="Q19" s="25">
        <v>96</v>
      </c>
      <c r="R19" s="30">
        <v>94</v>
      </c>
      <c r="S19" s="32">
        <v>2</v>
      </c>
      <c r="T19" s="25">
        <v>96</v>
      </c>
      <c r="U19" s="26">
        <v>58</v>
      </c>
      <c r="V19" s="31">
        <v>40</v>
      </c>
      <c r="W19" s="31">
        <v>0</v>
      </c>
      <c r="X19" s="31">
        <v>0</v>
      </c>
      <c r="Y19" s="31">
        <v>18</v>
      </c>
      <c r="Z19" s="27">
        <v>38</v>
      </c>
      <c r="AA19" s="31">
        <v>0</v>
      </c>
      <c r="AB19" s="31">
        <v>8</v>
      </c>
      <c r="AC19" s="31">
        <v>30</v>
      </c>
      <c r="AD19" s="33">
        <v>0</v>
      </c>
      <c r="AE19" s="46"/>
      <c r="AF19" s="46"/>
    </row>
    <row r="20" spans="1:32" s="47" customFormat="1" ht="25.5" customHeight="1">
      <c r="A20" s="12" t="s">
        <v>47</v>
      </c>
      <c r="B20" s="28">
        <v>6</v>
      </c>
      <c r="C20" s="29">
        <v>0</v>
      </c>
      <c r="D20" s="25">
        <v>6</v>
      </c>
      <c r="E20" s="30">
        <v>0</v>
      </c>
      <c r="F20" s="31">
        <v>0</v>
      </c>
      <c r="G20" s="31">
        <v>0</v>
      </c>
      <c r="H20" s="31">
        <v>0</v>
      </c>
      <c r="I20" s="31">
        <v>6</v>
      </c>
      <c r="J20" s="31">
        <v>0</v>
      </c>
      <c r="K20" s="31">
        <v>0</v>
      </c>
      <c r="L20" s="31">
        <v>0</v>
      </c>
      <c r="M20" s="32">
        <v>0</v>
      </c>
      <c r="N20" s="25">
        <v>6</v>
      </c>
      <c r="O20" s="30">
        <v>2</v>
      </c>
      <c r="P20" s="32">
        <v>4</v>
      </c>
      <c r="Q20" s="25">
        <v>6</v>
      </c>
      <c r="R20" s="30">
        <v>6</v>
      </c>
      <c r="S20" s="32">
        <v>0</v>
      </c>
      <c r="T20" s="25">
        <v>6</v>
      </c>
      <c r="U20" s="26">
        <v>6</v>
      </c>
      <c r="V20" s="31">
        <v>5</v>
      </c>
      <c r="W20" s="31">
        <v>1</v>
      </c>
      <c r="X20" s="31">
        <v>0</v>
      </c>
      <c r="Y20" s="31">
        <v>0</v>
      </c>
      <c r="Z20" s="27">
        <v>0</v>
      </c>
      <c r="AA20" s="31">
        <v>0</v>
      </c>
      <c r="AB20" s="31">
        <v>0</v>
      </c>
      <c r="AC20" s="31">
        <v>0</v>
      </c>
      <c r="AD20" s="33">
        <v>0</v>
      </c>
      <c r="AE20" s="46"/>
      <c r="AF20" s="46"/>
    </row>
    <row r="21" spans="1:32" s="47" customFormat="1" ht="25.5" customHeight="1">
      <c r="A21" s="12" t="s">
        <v>33</v>
      </c>
      <c r="B21" s="28">
        <v>610</v>
      </c>
      <c r="C21" s="29">
        <v>70</v>
      </c>
      <c r="D21" s="25">
        <v>540</v>
      </c>
      <c r="E21" s="30">
        <v>44</v>
      </c>
      <c r="F21" s="31">
        <v>26</v>
      </c>
      <c r="G21" s="31">
        <v>3</v>
      </c>
      <c r="H21" s="31">
        <v>5</v>
      </c>
      <c r="I21" s="31">
        <v>261</v>
      </c>
      <c r="J21" s="31">
        <v>21</v>
      </c>
      <c r="K21" s="31">
        <v>57</v>
      </c>
      <c r="L21" s="31">
        <v>18</v>
      </c>
      <c r="M21" s="32">
        <v>105</v>
      </c>
      <c r="N21" s="25">
        <v>540</v>
      </c>
      <c r="O21" s="30">
        <v>265</v>
      </c>
      <c r="P21" s="32">
        <v>275</v>
      </c>
      <c r="Q21" s="25">
        <v>540</v>
      </c>
      <c r="R21" s="30">
        <v>532</v>
      </c>
      <c r="S21" s="32">
        <v>8</v>
      </c>
      <c r="T21" s="25">
        <v>540</v>
      </c>
      <c r="U21" s="26">
        <v>368</v>
      </c>
      <c r="V21" s="31">
        <v>114</v>
      </c>
      <c r="W21" s="31">
        <v>127</v>
      </c>
      <c r="X21" s="31">
        <v>0</v>
      </c>
      <c r="Y21" s="31">
        <v>127</v>
      </c>
      <c r="Z21" s="27">
        <v>172</v>
      </c>
      <c r="AA21" s="31">
        <v>0</v>
      </c>
      <c r="AB21" s="31">
        <v>36</v>
      </c>
      <c r="AC21" s="31">
        <v>136</v>
      </c>
      <c r="AD21" s="33">
        <v>0</v>
      </c>
      <c r="AE21" s="46"/>
      <c r="AF21" s="46"/>
    </row>
    <row r="22" spans="1:32" s="47" customFormat="1" ht="25.5" customHeight="1">
      <c r="A22" s="12" t="s">
        <v>34</v>
      </c>
      <c r="B22" s="28">
        <v>323</v>
      </c>
      <c r="C22" s="29">
        <v>51</v>
      </c>
      <c r="D22" s="25">
        <v>272</v>
      </c>
      <c r="E22" s="30">
        <v>0</v>
      </c>
      <c r="F22" s="31">
        <v>30</v>
      </c>
      <c r="G22" s="31">
        <v>0</v>
      </c>
      <c r="H22" s="31">
        <v>4</v>
      </c>
      <c r="I22" s="31">
        <v>86</v>
      </c>
      <c r="J22" s="31">
        <v>20</v>
      </c>
      <c r="K22" s="31">
        <v>30</v>
      </c>
      <c r="L22" s="31">
        <v>8</v>
      </c>
      <c r="M22" s="32">
        <v>94</v>
      </c>
      <c r="N22" s="25">
        <v>272</v>
      </c>
      <c r="O22" s="30">
        <v>121</v>
      </c>
      <c r="P22" s="32">
        <v>151</v>
      </c>
      <c r="Q22" s="25">
        <v>272</v>
      </c>
      <c r="R22" s="30">
        <v>257</v>
      </c>
      <c r="S22" s="32">
        <v>15</v>
      </c>
      <c r="T22" s="25">
        <v>272</v>
      </c>
      <c r="U22" s="26">
        <v>127</v>
      </c>
      <c r="V22" s="31">
        <v>43</v>
      </c>
      <c r="W22" s="31">
        <v>30</v>
      </c>
      <c r="X22" s="31">
        <v>0</v>
      </c>
      <c r="Y22" s="31">
        <v>54</v>
      </c>
      <c r="Z22" s="27">
        <v>145</v>
      </c>
      <c r="AA22" s="31">
        <v>0</v>
      </c>
      <c r="AB22" s="31">
        <v>24</v>
      </c>
      <c r="AC22" s="31">
        <v>118</v>
      </c>
      <c r="AD22" s="33">
        <v>3</v>
      </c>
      <c r="AE22" s="46"/>
      <c r="AF22" s="46"/>
    </row>
    <row r="23" spans="1:32" s="47" customFormat="1" ht="25.5" customHeight="1">
      <c r="A23" s="12" t="s">
        <v>35</v>
      </c>
      <c r="B23" s="28">
        <v>251</v>
      </c>
      <c r="C23" s="34">
        <v>10</v>
      </c>
      <c r="D23" s="25">
        <v>241</v>
      </c>
      <c r="E23" s="35">
        <v>0</v>
      </c>
      <c r="F23" s="36">
        <v>23</v>
      </c>
      <c r="G23" s="36">
        <v>0</v>
      </c>
      <c r="H23" s="36">
        <v>1</v>
      </c>
      <c r="I23" s="36">
        <v>53</v>
      </c>
      <c r="J23" s="36">
        <v>8</v>
      </c>
      <c r="K23" s="36">
        <v>10</v>
      </c>
      <c r="L23" s="36">
        <v>7</v>
      </c>
      <c r="M23" s="37">
        <v>139</v>
      </c>
      <c r="N23" s="25">
        <v>241</v>
      </c>
      <c r="O23" s="35">
        <v>123</v>
      </c>
      <c r="P23" s="37">
        <v>118</v>
      </c>
      <c r="Q23" s="25">
        <v>241</v>
      </c>
      <c r="R23" s="35">
        <v>238</v>
      </c>
      <c r="S23" s="37">
        <v>3</v>
      </c>
      <c r="T23" s="25">
        <v>241</v>
      </c>
      <c r="U23" s="26">
        <v>90</v>
      </c>
      <c r="V23" s="31">
        <v>49</v>
      </c>
      <c r="W23" s="36">
        <v>9</v>
      </c>
      <c r="X23" s="36">
        <v>0</v>
      </c>
      <c r="Y23" s="36">
        <v>32</v>
      </c>
      <c r="Z23" s="27">
        <v>151</v>
      </c>
      <c r="AA23" s="36">
        <v>0</v>
      </c>
      <c r="AB23" s="36">
        <v>3</v>
      </c>
      <c r="AC23" s="36">
        <v>148</v>
      </c>
      <c r="AD23" s="33">
        <v>0</v>
      </c>
      <c r="AE23" s="46"/>
      <c r="AF23" s="46"/>
    </row>
    <row r="24" spans="1:32" ht="25.5" customHeight="1">
      <c r="A24" s="12" t="s">
        <v>43</v>
      </c>
      <c r="B24" s="28">
        <v>140</v>
      </c>
      <c r="C24" s="34">
        <v>1</v>
      </c>
      <c r="D24" s="25">
        <v>139</v>
      </c>
      <c r="E24" s="35">
        <v>16</v>
      </c>
      <c r="F24" s="36">
        <v>5</v>
      </c>
      <c r="G24" s="36">
        <v>0</v>
      </c>
      <c r="H24" s="36">
        <v>1</v>
      </c>
      <c r="I24" s="36">
        <v>70</v>
      </c>
      <c r="J24" s="36">
        <v>7</v>
      </c>
      <c r="K24" s="36">
        <v>2</v>
      </c>
      <c r="L24" s="36">
        <v>0</v>
      </c>
      <c r="M24" s="37">
        <v>38</v>
      </c>
      <c r="N24" s="25">
        <v>139</v>
      </c>
      <c r="O24" s="35">
        <v>74</v>
      </c>
      <c r="P24" s="37">
        <v>65</v>
      </c>
      <c r="Q24" s="25">
        <v>139</v>
      </c>
      <c r="R24" s="35">
        <v>133</v>
      </c>
      <c r="S24" s="37">
        <v>6</v>
      </c>
      <c r="T24" s="25">
        <v>139</v>
      </c>
      <c r="U24" s="26">
        <v>115</v>
      </c>
      <c r="V24" s="31">
        <v>91</v>
      </c>
      <c r="W24" s="36">
        <v>3</v>
      </c>
      <c r="X24" s="36">
        <v>0</v>
      </c>
      <c r="Y24" s="36">
        <v>21</v>
      </c>
      <c r="Z24" s="27">
        <v>24</v>
      </c>
      <c r="AA24" s="36">
        <v>0</v>
      </c>
      <c r="AB24" s="36">
        <v>0</v>
      </c>
      <c r="AC24" s="36">
        <v>24</v>
      </c>
      <c r="AD24" s="33">
        <v>0</v>
      </c>
      <c r="AE24" s="7"/>
      <c r="AF24" s="7"/>
    </row>
    <row r="25" spans="1:32" ht="25.5" customHeight="1">
      <c r="A25" s="12" t="s">
        <v>36</v>
      </c>
      <c r="B25" s="28">
        <v>311</v>
      </c>
      <c r="C25" s="34">
        <v>33</v>
      </c>
      <c r="D25" s="25">
        <v>278</v>
      </c>
      <c r="E25" s="35">
        <v>1</v>
      </c>
      <c r="F25" s="36">
        <v>17</v>
      </c>
      <c r="G25" s="36">
        <v>2</v>
      </c>
      <c r="H25" s="36">
        <v>5</v>
      </c>
      <c r="I25" s="36">
        <v>175</v>
      </c>
      <c r="J25" s="36">
        <v>16</v>
      </c>
      <c r="K25" s="36">
        <v>17</v>
      </c>
      <c r="L25" s="36">
        <v>6</v>
      </c>
      <c r="M25" s="37">
        <v>39</v>
      </c>
      <c r="N25" s="25">
        <v>278</v>
      </c>
      <c r="O25" s="35">
        <v>133</v>
      </c>
      <c r="P25" s="37">
        <v>145</v>
      </c>
      <c r="Q25" s="25">
        <v>278</v>
      </c>
      <c r="R25" s="35">
        <v>266</v>
      </c>
      <c r="S25" s="37">
        <v>12</v>
      </c>
      <c r="T25" s="25">
        <v>278</v>
      </c>
      <c r="U25" s="26">
        <v>219</v>
      </c>
      <c r="V25" s="31">
        <v>119</v>
      </c>
      <c r="W25" s="36">
        <v>24</v>
      </c>
      <c r="X25" s="36">
        <v>0</v>
      </c>
      <c r="Y25" s="36">
        <v>76</v>
      </c>
      <c r="Z25" s="27">
        <v>59</v>
      </c>
      <c r="AA25" s="36">
        <v>0</v>
      </c>
      <c r="AB25" s="36">
        <v>8</v>
      </c>
      <c r="AC25" s="36">
        <v>51</v>
      </c>
      <c r="AD25" s="33">
        <v>0</v>
      </c>
      <c r="AE25" s="7"/>
      <c r="AF25" s="7"/>
    </row>
    <row r="26" spans="1:32" ht="25.5" customHeight="1">
      <c r="A26" s="12" t="s">
        <v>37</v>
      </c>
      <c r="B26" s="28">
        <v>274</v>
      </c>
      <c r="C26" s="29">
        <v>10</v>
      </c>
      <c r="D26" s="25">
        <v>264</v>
      </c>
      <c r="E26" s="30">
        <v>5</v>
      </c>
      <c r="F26" s="31">
        <v>50</v>
      </c>
      <c r="G26" s="31">
        <v>0</v>
      </c>
      <c r="H26" s="31">
        <v>3</v>
      </c>
      <c r="I26" s="31">
        <v>89</v>
      </c>
      <c r="J26" s="31">
        <v>29</v>
      </c>
      <c r="K26" s="31">
        <v>12</v>
      </c>
      <c r="L26" s="31">
        <v>9</v>
      </c>
      <c r="M26" s="32">
        <v>67</v>
      </c>
      <c r="N26" s="25">
        <v>264</v>
      </c>
      <c r="O26" s="30">
        <v>132</v>
      </c>
      <c r="P26" s="32">
        <v>132</v>
      </c>
      <c r="Q26" s="25">
        <v>264</v>
      </c>
      <c r="R26" s="30">
        <v>253</v>
      </c>
      <c r="S26" s="32">
        <v>11</v>
      </c>
      <c r="T26" s="25">
        <v>264</v>
      </c>
      <c r="U26" s="26">
        <v>198</v>
      </c>
      <c r="V26" s="31">
        <v>161</v>
      </c>
      <c r="W26" s="31">
        <v>10</v>
      </c>
      <c r="X26" s="31">
        <v>0</v>
      </c>
      <c r="Y26" s="31">
        <v>27</v>
      </c>
      <c r="Z26" s="27">
        <v>66</v>
      </c>
      <c r="AA26" s="31">
        <v>0</v>
      </c>
      <c r="AB26" s="31">
        <v>2</v>
      </c>
      <c r="AC26" s="31">
        <v>60</v>
      </c>
      <c r="AD26" s="33">
        <v>4</v>
      </c>
      <c r="AE26" s="7"/>
      <c r="AF26" s="7"/>
    </row>
    <row r="27" spans="1:32" ht="25.5" customHeight="1">
      <c r="A27" s="12" t="s">
        <v>38</v>
      </c>
      <c r="B27" s="28">
        <v>187</v>
      </c>
      <c r="C27" s="29">
        <v>29</v>
      </c>
      <c r="D27" s="25">
        <v>158</v>
      </c>
      <c r="E27" s="30">
        <v>4</v>
      </c>
      <c r="F27" s="31">
        <v>8</v>
      </c>
      <c r="G27" s="31">
        <v>0</v>
      </c>
      <c r="H27" s="31">
        <v>1</v>
      </c>
      <c r="I27" s="31">
        <v>76</v>
      </c>
      <c r="J27" s="31">
        <v>12</v>
      </c>
      <c r="K27" s="31">
        <v>3</v>
      </c>
      <c r="L27" s="31">
        <v>10</v>
      </c>
      <c r="M27" s="32">
        <v>44</v>
      </c>
      <c r="N27" s="25">
        <v>158</v>
      </c>
      <c r="O27" s="30">
        <v>79</v>
      </c>
      <c r="P27" s="32">
        <v>79</v>
      </c>
      <c r="Q27" s="25">
        <v>158</v>
      </c>
      <c r="R27" s="30">
        <v>150</v>
      </c>
      <c r="S27" s="32">
        <v>8</v>
      </c>
      <c r="T27" s="25">
        <v>158</v>
      </c>
      <c r="U27" s="26">
        <v>100</v>
      </c>
      <c r="V27" s="31">
        <v>66</v>
      </c>
      <c r="W27" s="31">
        <v>0</v>
      </c>
      <c r="X27" s="31">
        <v>2</v>
      </c>
      <c r="Y27" s="31">
        <v>32</v>
      </c>
      <c r="Z27" s="27">
        <v>58</v>
      </c>
      <c r="AA27" s="31">
        <v>0</v>
      </c>
      <c r="AB27" s="31">
        <v>12</v>
      </c>
      <c r="AC27" s="31">
        <v>46</v>
      </c>
      <c r="AD27" s="33">
        <v>0</v>
      </c>
      <c r="AE27" s="7"/>
      <c r="AF27" s="7"/>
    </row>
    <row r="28" spans="1:32" ht="25.5" customHeight="1">
      <c r="A28" s="12" t="s">
        <v>39</v>
      </c>
      <c r="B28" s="28">
        <v>266</v>
      </c>
      <c r="C28" s="29">
        <v>20</v>
      </c>
      <c r="D28" s="25">
        <v>246</v>
      </c>
      <c r="E28" s="30">
        <v>7</v>
      </c>
      <c r="F28" s="31">
        <v>13</v>
      </c>
      <c r="G28" s="31">
        <v>0</v>
      </c>
      <c r="H28" s="31">
        <v>3</v>
      </c>
      <c r="I28" s="31">
        <v>101</v>
      </c>
      <c r="J28" s="31">
        <v>16</v>
      </c>
      <c r="K28" s="31">
        <v>35</v>
      </c>
      <c r="L28" s="31">
        <v>14</v>
      </c>
      <c r="M28" s="32">
        <v>57</v>
      </c>
      <c r="N28" s="25">
        <v>246</v>
      </c>
      <c r="O28" s="30">
        <v>122</v>
      </c>
      <c r="P28" s="32">
        <v>124</v>
      </c>
      <c r="Q28" s="25">
        <v>246</v>
      </c>
      <c r="R28" s="30">
        <v>160</v>
      </c>
      <c r="S28" s="32">
        <v>86</v>
      </c>
      <c r="T28" s="25">
        <v>246</v>
      </c>
      <c r="U28" s="26">
        <v>157</v>
      </c>
      <c r="V28" s="31">
        <v>117</v>
      </c>
      <c r="W28" s="31">
        <v>19</v>
      </c>
      <c r="X28" s="31">
        <v>0</v>
      </c>
      <c r="Y28" s="31">
        <v>21</v>
      </c>
      <c r="Z28" s="27">
        <v>89</v>
      </c>
      <c r="AA28" s="31">
        <v>0</v>
      </c>
      <c r="AB28" s="31">
        <v>4</v>
      </c>
      <c r="AC28" s="31">
        <v>85</v>
      </c>
      <c r="AD28" s="33">
        <v>0</v>
      </c>
      <c r="AE28" s="7"/>
      <c r="AF28" s="7"/>
    </row>
    <row r="29" spans="1:32" ht="25.5" customHeight="1" thickBot="1">
      <c r="A29" s="49" t="s">
        <v>40</v>
      </c>
      <c r="B29" s="48">
        <v>68</v>
      </c>
      <c r="C29" s="38">
        <v>0</v>
      </c>
      <c r="D29" s="39">
        <v>68</v>
      </c>
      <c r="E29" s="58">
        <v>2</v>
      </c>
      <c r="F29" s="41">
        <v>6</v>
      </c>
      <c r="G29" s="41">
        <v>1</v>
      </c>
      <c r="H29" s="41">
        <v>1</v>
      </c>
      <c r="I29" s="41">
        <v>25</v>
      </c>
      <c r="J29" s="41">
        <v>5</v>
      </c>
      <c r="K29" s="41">
        <v>7</v>
      </c>
      <c r="L29" s="41">
        <v>1</v>
      </c>
      <c r="M29" s="42">
        <v>20</v>
      </c>
      <c r="N29" s="39">
        <v>68</v>
      </c>
      <c r="O29" s="40">
        <v>31</v>
      </c>
      <c r="P29" s="42">
        <v>37</v>
      </c>
      <c r="Q29" s="39">
        <v>68</v>
      </c>
      <c r="R29" s="40">
        <v>66</v>
      </c>
      <c r="S29" s="42">
        <v>2</v>
      </c>
      <c r="T29" s="39">
        <v>68</v>
      </c>
      <c r="U29" s="50">
        <v>38</v>
      </c>
      <c r="V29" s="43">
        <v>28</v>
      </c>
      <c r="W29" s="41">
        <v>0</v>
      </c>
      <c r="X29" s="41">
        <v>0</v>
      </c>
      <c r="Y29" s="41">
        <v>10</v>
      </c>
      <c r="Z29" s="44">
        <v>30</v>
      </c>
      <c r="AA29" s="41">
        <v>0</v>
      </c>
      <c r="AB29" s="41">
        <v>1</v>
      </c>
      <c r="AC29" s="41">
        <v>29</v>
      </c>
      <c r="AD29" s="45">
        <v>0</v>
      </c>
      <c r="AE29" s="7"/>
      <c r="AF29" s="7"/>
    </row>
    <row r="30" spans="1:3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2" ht="13.5">
      <c r="B32" s="10"/>
    </row>
  </sheetData>
  <sheetProtection/>
  <mergeCells count="40">
    <mergeCell ref="AC5:AD5"/>
    <mergeCell ref="F9:F11"/>
    <mergeCell ref="AD10:AD11"/>
    <mergeCell ref="U9:Y9"/>
    <mergeCell ref="Z9:AD9"/>
    <mergeCell ref="U10:U11"/>
    <mergeCell ref="V10:V11"/>
    <mergeCell ref="W10:W11"/>
    <mergeCell ref="X10:X11"/>
    <mergeCell ref="Z10:Z11"/>
    <mergeCell ref="R9:R11"/>
    <mergeCell ref="A3:AC3"/>
    <mergeCell ref="A5:D5"/>
    <mergeCell ref="AC10:AC11"/>
    <mergeCell ref="J9:J11"/>
    <mergeCell ref="AA10:AA11"/>
    <mergeCell ref="AB10:AB11"/>
    <mergeCell ref="Y10:Y11"/>
    <mergeCell ref="D9:D11"/>
    <mergeCell ref="E9:E11"/>
    <mergeCell ref="Q8:S8"/>
    <mergeCell ref="T9:T11"/>
    <mergeCell ref="O9:O11"/>
    <mergeCell ref="P9:P11"/>
    <mergeCell ref="N9:N11"/>
    <mergeCell ref="K9:K11"/>
    <mergeCell ref="L9:L11"/>
    <mergeCell ref="Q9:Q11"/>
    <mergeCell ref="M9:M11"/>
    <mergeCell ref="S9:S11"/>
    <mergeCell ref="T8:AD8"/>
    <mergeCell ref="I9:I11"/>
    <mergeCell ref="A2:AC2"/>
    <mergeCell ref="A8:A11"/>
    <mergeCell ref="B8:B11"/>
    <mergeCell ref="C8:C11"/>
    <mergeCell ref="D8:M8"/>
    <mergeCell ref="N8:P8"/>
    <mergeCell ref="G9:G11"/>
    <mergeCell ref="H9:H11"/>
  </mergeCells>
  <printOptions/>
  <pageMargins left="0.4330708661417323" right="0.1968503937007874" top="1.141732283464567" bottom="0.7480314960629921" header="0.9055118110236221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Customer</cp:lastModifiedBy>
  <cp:lastPrinted>2017-05-12T00:22:33Z</cp:lastPrinted>
  <dcterms:created xsi:type="dcterms:W3CDTF">2008-12-02T02:06:16Z</dcterms:created>
  <dcterms:modified xsi:type="dcterms:W3CDTF">2017-05-12T01:14:50Z</dcterms:modified>
  <cp:category/>
  <cp:version/>
  <cp:contentType/>
  <cp:contentStatus/>
</cp:coreProperties>
</file>